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<sst xmlns="http://schemas.openxmlformats.org/spreadsheetml/2006/main" count="42" uniqueCount="24">
  <si>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19.07.2024 года  № 441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</si>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</sst>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workbookViewId="0">
      <selection activeCell="Q7" sqref="Q7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0" width="8.85714285714286" customWidth="1"/>
    <col min="11" max="11" width="9.71428571428571" customWidth="1"/>
  </cols>
  <sheetData>
    <row r="1" ht="57" customHeight="1" spans="7:11">
      <c r="G1" s="2" t="s">
        <v>0</v>
      </c>
      <c r="H1" s="2"/>
      <c r="I1" s="2"/>
      <c r="J1" s="2"/>
      <c r="K1" s="2"/>
    </row>
    <row r="2" s="1" customFormat="1" spans="4:11">
      <c r="D2" s="3" t="s">
        <v>1</v>
      </c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4"/>
    </row>
    <row r="4" ht="12.75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4"/>
    </row>
    <row r="5" ht="0.75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4"/>
    </row>
    <row r="6" ht="15.75" spans="1:11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69"/>
    </row>
    <row r="7" ht="39.75" customHeight="1" spans="1:11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2" t="s">
        <v>7</v>
      </c>
    </row>
    <row r="8" ht="15.75" customHeight="1" spans="1:11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6065.4</v>
      </c>
      <c r="H8" s="22"/>
      <c r="I8" s="21">
        <f>I9+I10</f>
        <v>603.5</v>
      </c>
      <c r="J8" s="21">
        <f>J9+J10</f>
        <v>603.5</v>
      </c>
      <c r="K8" s="18">
        <f>D8+E8+F8+G8+I8+J8</f>
        <v>11281.5</v>
      </c>
    </row>
    <row r="9" ht="15.75" customHeight="1" spans="1:14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v>1633.8</v>
      </c>
      <c r="H9" s="28"/>
      <c r="I9" s="19">
        <f>I12+I24</f>
        <v>0</v>
      </c>
      <c r="J9" s="19">
        <f>J12+J24</f>
        <v>0</v>
      </c>
      <c r="K9" s="18">
        <f>D9+E9+F9+G9+I9+J9</f>
        <v>2899.2</v>
      </c>
      <c r="N9" s="70"/>
    </row>
    <row r="10" spans="1:14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SUM(G13+G16+G19+G22+G25+G28)</f>
        <v>4431.6</v>
      </c>
      <c r="H10" s="22"/>
      <c r="I10" s="21">
        <f>SUM(I13+I16+I19+I22+I25+I28)</f>
        <v>603.5</v>
      </c>
      <c r="J10" s="21">
        <f>SUM(J13+J16+J19+J22+J25+J28)</f>
        <v>603.5</v>
      </c>
      <c r="K10" s="18">
        <f>D10+E10+F10+G10+I10+J10</f>
        <v>8382.3</v>
      </c>
      <c r="L10" s="71"/>
      <c r="N10" s="72"/>
    </row>
    <row r="11" ht="24.75" customHeight="1" spans="1:14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0">SUM(E12:E13)</f>
        <v>70</v>
      </c>
      <c r="F11" s="33">
        <f>F12+F13</f>
        <v>188.4</v>
      </c>
      <c r="G11" s="33">
        <f>SUM(G12:G13)</f>
        <v>100</v>
      </c>
      <c r="H11" s="34"/>
      <c r="I11" s="33">
        <f t="shared" ref="I11" si="1">SUM(I12:I13)</f>
        <v>0</v>
      </c>
      <c r="J11" s="33">
        <f>J12+J13</f>
        <v>0</v>
      </c>
      <c r="K11" s="31">
        <f>K12+K13</f>
        <v>388.4</v>
      </c>
      <c r="N11" s="73"/>
    </row>
    <row r="12" ht="21" customHeight="1" spans="1:14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f t="shared" ref="I12" si="2">I15+I18+I21</f>
        <v>0</v>
      </c>
      <c r="J12" s="21">
        <v>0</v>
      </c>
      <c r="K12" s="59">
        <f t="shared" ref="K12:K17" si="3">D12+E12+F12+G12+I12</f>
        <v>0</v>
      </c>
      <c r="N12" s="72"/>
    </row>
    <row r="13" ht="19.5" customHeight="1" spans="1:14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100</v>
      </c>
      <c r="H13" s="22"/>
      <c r="I13" s="21"/>
      <c r="J13" s="21">
        <v>0</v>
      </c>
      <c r="K13" s="59">
        <f t="shared" si="3"/>
        <v>388.4</v>
      </c>
      <c r="N13" s="72"/>
    </row>
    <row r="14" ht="19.5" customHeight="1" spans="1:11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4">SUM(F15:F16)</f>
        <v>2392</v>
      </c>
      <c r="G14" s="33">
        <f t="shared" ref="G14" si="5">SUM(G15:G16)</f>
        <v>5870.4</v>
      </c>
      <c r="H14" s="41"/>
      <c r="I14" s="33">
        <f t="shared" ref="I14" si="6">SUM(I15:I16)</f>
        <v>603.5</v>
      </c>
      <c r="J14" s="33">
        <f>J15+J16</f>
        <v>603.5</v>
      </c>
      <c r="K14" s="62">
        <v>9847.4</v>
      </c>
    </row>
    <row r="15" ht="16.5" customHeight="1" spans="1:11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1633.8</v>
      </c>
      <c r="H15" s="44"/>
      <c r="I15" s="21">
        <v>0</v>
      </c>
      <c r="J15" s="21">
        <v>0</v>
      </c>
      <c r="K15" s="62">
        <f t="shared" si="3"/>
        <v>2899.2</v>
      </c>
    </row>
    <row r="16" ht="51.75" customHeight="1" spans="1:11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4236.6</v>
      </c>
      <c r="H16" s="44"/>
      <c r="I16" s="21">
        <v>603.5</v>
      </c>
      <c r="J16" s="21">
        <v>603.5</v>
      </c>
      <c r="K16" s="59">
        <v>6948.2</v>
      </c>
    </row>
    <row r="17" ht="17.25" customHeight="1" spans="1:11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v>50</v>
      </c>
      <c r="H17" s="22"/>
      <c r="I17" s="21">
        <f>I18+I19</f>
        <v>0</v>
      </c>
      <c r="J17" s="21">
        <v>0</v>
      </c>
      <c r="K17" s="18">
        <f t="shared" si="3"/>
        <v>334.7</v>
      </c>
    </row>
    <row r="18" ht="15.75" customHeight="1" spans="1:11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0</v>
      </c>
      <c r="J18" s="21">
        <v>0</v>
      </c>
      <c r="K18" s="59">
        <f>SUM(D18+E18+F18+G18+I18)</f>
        <v>0</v>
      </c>
    </row>
    <row r="19" ht="20.25" customHeight="1" spans="1:11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50</v>
      </c>
      <c r="H19" s="22"/>
      <c r="I19" s="21">
        <v>0</v>
      </c>
      <c r="J19" s="21">
        <v>0</v>
      </c>
      <c r="K19" s="18">
        <f>D19+E19+F19+G19+I19</f>
        <v>334.7</v>
      </c>
    </row>
    <row r="20" ht="17.25" customHeight="1" spans="1:11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18">
        <f>SUM(D20+E20+F20+G20+I20)</f>
        <v>46</v>
      </c>
    </row>
    <row r="21" ht="17.25" customHeight="1" spans="1:11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18">
        <f>SUM(D21+E21+F21+G21+I21)</f>
        <v>0</v>
      </c>
    </row>
    <row r="22" ht="18.75" customHeight="1" spans="1:11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18">
        <f>SUM(D22+E22+F22+G22+I22)</f>
        <v>46</v>
      </c>
    </row>
    <row r="23" ht="15.75" customHeight="1" spans="1:11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7">SUM(E24:E25)</f>
        <v>0</v>
      </c>
      <c r="F23" s="61">
        <f t="shared" si="7"/>
        <v>0</v>
      </c>
      <c r="G23" s="61">
        <v>0</v>
      </c>
      <c r="H23" s="62"/>
      <c r="I23" s="61">
        <v>0</v>
      </c>
      <c r="J23" s="61">
        <v>0</v>
      </c>
      <c r="K23" s="59">
        <f>D23+E23+F23+G23+I23</f>
        <v>0</v>
      </c>
    </row>
    <row r="24" ht="13.5" customHeight="1" spans="1:11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59">
        <v>0</v>
      </c>
    </row>
    <row r="25" ht="30.75" customHeight="1" spans="1:11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59">
        <v>0</v>
      </c>
    </row>
    <row r="26" ht="18" customHeight="1" spans="1:11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59">
        <f>SUM(D26+E26+F26+G26+I26)</f>
        <v>165</v>
      </c>
    </row>
    <row r="27" ht="18" customHeight="1" spans="1:11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0</v>
      </c>
      <c r="H27" s="62"/>
      <c r="I27" s="61"/>
      <c r="J27" s="61">
        <v>0</v>
      </c>
      <c r="K27" s="59"/>
    </row>
    <row r="28" ht="18" customHeight="1" spans="1:11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45</v>
      </c>
      <c r="H28" s="62"/>
      <c r="I28" s="61">
        <v>0</v>
      </c>
      <c r="J28" s="61">
        <v>0</v>
      </c>
      <c r="K28" s="59">
        <f>SUM(D28+E28+F28+G28+I28)</f>
        <v>165</v>
      </c>
    </row>
    <row r="29" spans="18:18">
      <c r="R29" s="74"/>
    </row>
  </sheetData>
  <mergeCells count="21">
    <mergeCell ref="G1:K1"/>
    <mergeCell ref="D2:K2"/>
    <mergeCell ref="D6:K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K5"/>
  </mergeCells>
  <pageMargins left="0.7" right="0.7" top="0.75" bottom="0.75" header="0.3" footer="0.3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2024-07-19T11:01:02Z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1049-12.2.0.17153</vt:lpwstr>
  </property>
</Properties>
</file>